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2330"/>
  </bookViews>
  <sheets>
    <sheet name="Sheet3" sheetId="3" r:id="rId1"/>
  </sheets>
  <calcPr calcId="145621"/>
</workbook>
</file>

<file path=xl/calcChain.xml><?xml version="1.0" encoding="utf-8"?>
<calcChain xmlns="http://schemas.openxmlformats.org/spreadsheetml/2006/main">
  <c r="Z8" i="3" l="1"/>
  <c r="Z7" i="3"/>
  <c r="Z12" i="3"/>
  <c r="Z11" i="3"/>
  <c r="Z10" i="3"/>
  <c r="Z9" i="3"/>
  <c r="Z6" i="3"/>
  <c r="Z5" i="3"/>
  <c r="U8" i="3" l="1"/>
  <c r="U7" i="3"/>
  <c r="U12" i="3"/>
  <c r="U11" i="3"/>
  <c r="U10" i="3"/>
  <c r="U9" i="3"/>
  <c r="U6" i="3"/>
  <c r="U5" i="3"/>
  <c r="P8" i="3"/>
  <c r="P7" i="3"/>
  <c r="P12" i="3"/>
  <c r="P11" i="3"/>
  <c r="P10" i="3"/>
  <c r="P9" i="3"/>
  <c r="P6" i="3"/>
  <c r="P5" i="3"/>
  <c r="K6" i="3"/>
  <c r="K9" i="3"/>
  <c r="K10" i="3"/>
  <c r="K11" i="3"/>
  <c r="K12" i="3"/>
  <c r="K7" i="3"/>
  <c r="K8" i="3"/>
  <c r="K5" i="3"/>
  <c r="F5" i="3"/>
  <c r="F6" i="3"/>
  <c r="F9" i="3"/>
  <c r="F11" i="3"/>
  <c r="F12" i="3"/>
  <c r="F7" i="3"/>
  <c r="F8" i="3"/>
  <c r="F10" i="3"/>
</calcChain>
</file>

<file path=xl/sharedStrings.xml><?xml version="1.0" encoding="utf-8"?>
<sst xmlns="http://schemas.openxmlformats.org/spreadsheetml/2006/main" count="50" uniqueCount="46">
  <si>
    <t>QTR1 13-14</t>
  </si>
  <si>
    <t>QTR2 13-14</t>
  </si>
  <si>
    <t>QTR3 13-14</t>
  </si>
  <si>
    <t>QTR4 13-14</t>
  </si>
  <si>
    <t>QTR1 14-15</t>
  </si>
  <si>
    <t>QTR2 14-15</t>
  </si>
  <si>
    <t>QTR3 14-15</t>
  </si>
  <si>
    <t>QTR4 14-15</t>
  </si>
  <si>
    <t>QTR1 15-16</t>
  </si>
  <si>
    <t>QTR2 15-16</t>
  </si>
  <si>
    <t>QTR3 15-16</t>
  </si>
  <si>
    <t>QTR4 15-16</t>
  </si>
  <si>
    <t>QTR1 16-17</t>
  </si>
  <si>
    <t>Grand Total</t>
  </si>
  <si>
    <t>QTR3 16-17</t>
  </si>
  <si>
    <t>QTR4 16-17</t>
  </si>
  <si>
    <r>
      <t>Number of patients admitted into hospital as an elective inpatient (planned to stay one or more nights )</t>
    </r>
    <r>
      <rPr>
        <sz val="8"/>
        <color rgb="FF00B050"/>
        <rFont val="Arial"/>
        <family val="2"/>
      </rPr>
      <t xml:space="preserve"> Only Chargeable Inc.</t>
    </r>
  </si>
  <si>
    <r>
      <t>Number of patients admitted into hospital as an elective daycase(not planned to stay overnight )</t>
    </r>
    <r>
      <rPr>
        <sz val="8"/>
        <color rgb="FFFF0000"/>
        <rFont val="Arial"/>
        <family val="2"/>
      </rPr>
      <t xml:space="preserve"> </t>
    </r>
    <r>
      <rPr>
        <sz val="8"/>
        <color rgb="FF00B050"/>
        <rFont val="Arial"/>
        <family val="2"/>
      </rPr>
      <t>Only Chargeable Inc.</t>
    </r>
  </si>
  <si>
    <r>
      <t xml:space="preserve">Number of patients seen in an Outpatient Clinic for a follow up consultation. </t>
    </r>
    <r>
      <rPr>
        <sz val="8"/>
        <color rgb="FF00B050"/>
        <rFont val="Arial"/>
        <family val="2"/>
      </rPr>
      <t>Removed Income.</t>
    </r>
  </si>
  <si>
    <r>
      <t xml:space="preserve">Number of patients seen in an Outpatient Clinic for a new consultation. </t>
    </r>
    <r>
      <rPr>
        <sz val="8"/>
        <color rgb="FF00B050"/>
        <rFont val="Arial"/>
        <family val="2"/>
      </rPr>
      <t>Removed Income.</t>
    </r>
  </si>
  <si>
    <r>
      <t xml:space="preserve">3 - First telephone or telemedicine consultation. </t>
    </r>
    <r>
      <rPr>
        <sz val="8"/>
        <color rgb="FF00B050"/>
        <rFont val="Arial"/>
        <family val="2"/>
      </rPr>
      <t xml:space="preserve"> Removed Income.</t>
    </r>
  </si>
  <si>
    <r>
      <t xml:space="preserve">4 - Follow-up telephone or telemedicine consultation. </t>
    </r>
    <r>
      <rPr>
        <sz val="8"/>
        <color rgb="FF00B050"/>
        <rFont val="Arial"/>
        <family val="2"/>
      </rPr>
      <t xml:space="preserve"> Removed Income.</t>
    </r>
  </si>
  <si>
    <r>
      <t xml:space="preserve">Number of patients arriving at the A&amp;E Department. </t>
    </r>
    <r>
      <rPr>
        <sz val="8"/>
        <color rgb="FF00B050"/>
        <rFont val="Arial"/>
        <family val="2"/>
      </rPr>
      <t xml:space="preserve"> Removed Income.</t>
    </r>
  </si>
  <si>
    <t>SOURCE: BUSINESS INTELLIGENCE - QLIK</t>
  </si>
  <si>
    <t>http://www.sath.nhs.uk/Library/Documents/about/140923%20-%20Patient%20activity%20report.pdf</t>
  </si>
  <si>
    <t>Updated version of:</t>
  </si>
  <si>
    <r>
      <t xml:space="preserve">Number of patients admitted into hospital as an emergency inpatient.  </t>
    </r>
    <r>
      <rPr>
        <sz val="8"/>
        <color rgb="FF00B050"/>
        <rFont val="Arial"/>
        <family val="2"/>
      </rPr>
      <t xml:space="preserve"> Removed Income.</t>
    </r>
  </si>
  <si>
    <t>Please not for consistency only Chargeable data has been selected or Remove Income Exclusions has been applied.</t>
  </si>
  <si>
    <t>QTR2 16-17</t>
  </si>
  <si>
    <t>CRITERIA ON QLIK</t>
  </si>
  <si>
    <r>
      <t>SELECT</t>
    </r>
    <r>
      <rPr>
        <b/>
        <sz val="8"/>
        <color theme="0" tint="-0.499984740745262"/>
        <rFont val="Arial"/>
        <family val="2"/>
      </rPr>
      <t xml:space="preserve"> INPATIENTS BOARD</t>
    </r>
    <r>
      <rPr>
        <sz val="8"/>
        <color theme="0" tint="-0.499984740745262"/>
        <rFont val="Arial"/>
        <family val="2"/>
      </rPr>
      <t xml:space="preserve">/ELECTIVE INPATIENTS, RELEVANT MONTHS, ACTUAL ACTIVITY (REMOVE FORECAST), REMOVE INCOME EXCLUSIONS, </t>
    </r>
    <r>
      <rPr>
        <b/>
        <sz val="8"/>
        <rFont val="Arial"/>
        <family val="2"/>
      </rPr>
      <t>Admission Type</t>
    </r>
  </si>
  <si>
    <r>
      <t xml:space="preserve">SELECT </t>
    </r>
    <r>
      <rPr>
        <b/>
        <sz val="8"/>
        <color theme="0" tint="-0.499984740745262"/>
        <rFont val="Arial"/>
        <family val="2"/>
      </rPr>
      <t>INPATIENTS DASHBOARD</t>
    </r>
    <r>
      <rPr>
        <sz val="8"/>
        <color theme="0" tint="-0.499984740745262"/>
        <rFont val="Arial"/>
        <family val="2"/>
      </rPr>
      <t xml:space="preserve">/DAYCASE, RELEVANT MONTHS, ACTUAL ACTIVITY (REMOVE FORECAST), REMOVE INCOME EXCLUSIONS, </t>
    </r>
    <r>
      <rPr>
        <b/>
        <sz val="8"/>
        <rFont val="Arial"/>
        <family val="2"/>
      </rPr>
      <t>Admission Type</t>
    </r>
  </si>
  <si>
    <r>
      <t xml:space="preserve">SELECT </t>
    </r>
    <r>
      <rPr>
        <b/>
        <sz val="8"/>
        <color theme="0" tint="-0.499984740745262"/>
        <rFont val="Arial"/>
        <family val="2"/>
      </rPr>
      <t>INPATIENTS DASHBOARD</t>
    </r>
    <r>
      <rPr>
        <sz val="8"/>
        <color theme="0" tint="-0.499984740745262"/>
        <rFont val="Arial"/>
        <family val="2"/>
      </rPr>
      <t xml:space="preserve">/EMERGENCY, RELEVANT MONTHS, ACTUAL ACTIVITY (REMOVE FORECAST), REMOVE INCOME EXCLUSIONS, </t>
    </r>
    <r>
      <rPr>
        <b/>
        <sz val="8"/>
        <rFont val="Arial"/>
        <family val="2"/>
      </rPr>
      <t>Admission Type</t>
    </r>
  </si>
  <si>
    <r>
      <t xml:space="preserve">SELECT </t>
    </r>
    <r>
      <rPr>
        <b/>
        <sz val="8"/>
        <color theme="0" tint="-0.499984740745262"/>
        <rFont val="Arial"/>
        <family val="2"/>
      </rPr>
      <t>AE DASHBOARD</t>
    </r>
    <r>
      <rPr>
        <sz val="8"/>
        <color theme="0" tint="-0.499984740745262"/>
        <rFont val="Arial"/>
        <family val="2"/>
      </rPr>
      <t>/RELEVANT MONTHS, ACTUAL ACTIVITY (REMOVE FORECAST), REMOVE INCOME EXCLUSIONS</t>
    </r>
  </si>
  <si>
    <r>
      <t>SELECT</t>
    </r>
    <r>
      <rPr>
        <b/>
        <sz val="8"/>
        <color theme="0" tint="-0.499984740745262"/>
        <rFont val="Arial"/>
        <family val="2"/>
      </rPr>
      <t xml:space="preserve"> OUTPATIENTS DASHBOARD</t>
    </r>
    <r>
      <rPr>
        <sz val="8"/>
        <color theme="0" tint="-0.499984740745262"/>
        <rFont val="Arial"/>
        <family val="2"/>
      </rPr>
      <t xml:space="preserve">/FIRST TELE., RELEVANT MONTHS, ACTUAL ACTIVITY (REMOVE FORECAST), REMOVE INCOME EXCLUSIONS, </t>
    </r>
    <r>
      <rPr>
        <b/>
        <sz val="8"/>
        <rFont val="Arial"/>
        <family val="2"/>
      </rPr>
      <t>NFup, Attendance Description</t>
    </r>
  </si>
  <si>
    <r>
      <t xml:space="preserve">SELECT </t>
    </r>
    <r>
      <rPr>
        <b/>
        <sz val="8"/>
        <color theme="0" tint="-0.499984740745262"/>
        <rFont val="Arial"/>
        <family val="2"/>
      </rPr>
      <t>OUTPATIENTS DASHBOARD</t>
    </r>
    <r>
      <rPr>
        <sz val="8"/>
        <color theme="0" tint="-0.499984740745262"/>
        <rFont val="Arial"/>
        <family val="2"/>
      </rPr>
      <t xml:space="preserve">/FU TELE., RELEVANT MONTHS, ACTUAL ACTIVITY (REMOVE FORECAST), REMOVE INCOME EXCLUSIONS, </t>
    </r>
    <r>
      <rPr>
        <b/>
        <sz val="8"/>
        <rFont val="Arial"/>
        <family val="2"/>
      </rPr>
      <t>NFup, Attendance Description</t>
    </r>
  </si>
  <si>
    <r>
      <t xml:space="preserve">SELECT </t>
    </r>
    <r>
      <rPr>
        <b/>
        <sz val="8"/>
        <color theme="0" tint="-0.499984740745262"/>
        <rFont val="Arial"/>
        <family val="2"/>
      </rPr>
      <t>OUTPATIENTS DASHBOARD</t>
    </r>
    <r>
      <rPr>
        <sz val="8"/>
        <color theme="0" tint="-0.499984740745262"/>
        <rFont val="Arial"/>
        <family val="2"/>
      </rPr>
      <t>/NEW ATTENDANCE, RELEVANT MONTHS, ACTUAL ACTIVITY (REMOVE FORECAST), REMOVE INCOME EXCLUSIONS,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Nfup = NEW</t>
    </r>
  </si>
  <si>
    <t>QTR1 17-18</t>
  </si>
  <si>
    <r>
      <t xml:space="preserve">SELECT </t>
    </r>
    <r>
      <rPr>
        <b/>
        <sz val="8"/>
        <color theme="0" tint="-0.499984740745262"/>
        <rFont val="Arial"/>
        <family val="2"/>
      </rPr>
      <t>OUTPATIENTS DASHBOARD</t>
    </r>
    <r>
      <rPr>
        <sz val="8"/>
        <color theme="0" tint="-0.499984740745262"/>
        <rFont val="Arial"/>
        <family val="2"/>
      </rPr>
      <t>/FU F-T-F, RELEVANT MONTHS, ACTUAL ACTIVITY (REMOVE FORECAST), REMOVE INCOME EXCLUSIONS,</t>
    </r>
    <r>
      <rPr>
        <b/>
        <sz val="8"/>
        <rFont val="Arial"/>
        <family val="2"/>
      </rPr>
      <t xml:space="preserve"> Nfup=FOLLOW</t>
    </r>
  </si>
  <si>
    <t>QTR2 17-18</t>
  </si>
  <si>
    <t>QTR3 17-18</t>
  </si>
  <si>
    <t>QTR4 17-18</t>
  </si>
  <si>
    <t>QTR1 18-19</t>
  </si>
  <si>
    <t>QTR2 18-19</t>
  </si>
  <si>
    <t>QTR3 18-19</t>
  </si>
  <si>
    <t>QTR4 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</si>
</sst>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color rgb="FFFF0000"/>
      <name val="Arial"/>
      <family val="2"/>
    </font>
    <font>
      <sz val="8"/>
      <color rgb="FF00B05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9"/>
      <color theme="10"/>
      <name val="Arial"/>
      <family val="2"/>
    </font>
    <font>
      <b/>
      <sz val="9"/>
      <color rgb="FF00B050"/>
      <name val="Arial"/>
      <family val="2"/>
    </font>
    <font>
      <sz val="8"/>
      <name val="Arial"/>
      <family val="2"/>
    </font>
    <font>
      <sz val="8"/>
      <color theme="0" tint="-0.499984740745262"/>
      <name val="Arial"/>
      <family val="2"/>
    </font>
    <font>
      <sz val="11"/>
      <color theme="0" tint="-0.499984740745262"/>
      <name val="Calibri"/>
      <family val="2"/>
      <scheme val="minor"/>
    </font>
    <font>
      <b/>
      <sz val="8"/>
      <color theme="0" tint="-0.499984740745262"/>
      <name val="Arial"/>
      <family val="2"/>
    </font>
    <font>
      <b/>
      <sz val="11"/>
      <color theme="0" tint="-0.499984740745262"/>
      <name val="Calibri"/>
      <family val="2"/>
      <scheme val="minor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/>
    <xf numFmtId="0" fontId="8" fillId="0" borderId="0" xfId="1" applyFont="1"/>
    <xf numFmtId="0" fontId="9" fillId="0" borderId="0" xfId="0" applyFont="1"/>
    <xf numFmtId="0" fontId="1" fillId="0" borderId="1" xfId="0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10" fillId="0" borderId="1" xfId="0" applyNumberFormat="1" applyFont="1" applyBorder="1" applyAlignment="1">
      <alignment vertical="center" wrapText="1"/>
    </xf>
    <xf numFmtId="0" fontId="3" fillId="0" borderId="0" xfId="1"/>
    <xf numFmtId="3" fontId="1" fillId="0" borderId="1" xfId="0" applyNumberFormat="1" applyFont="1" applyFill="1" applyBorder="1" applyAlignment="1">
      <alignment vertical="center" wrapText="1"/>
    </xf>
    <xf numFmtId="3" fontId="15" fillId="2" borderId="1" xfId="0" applyNumberFormat="1" applyFont="1" applyFill="1" applyBorder="1" applyAlignment="1">
      <alignment vertical="center" wrapText="1"/>
    </xf>
    <xf numFmtId="3" fontId="15" fillId="0" borderId="1" xfId="0" applyNumberFormat="1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th.nhs.uk/Library/Documents/about/140923%20-%20Patient%20activity%20repor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"/>
  <sheetViews>
    <sheetView tabSelected="1" zoomScaleNormal="100" workbookViewId="0">
      <pane xSplit="1" topLeftCell="K1" activePane="topRight" state="frozen"/>
      <selection pane="topRight" activeCell="Q16" sqref="Q16"/>
    </sheetView>
  </sheetViews>
  <sheetFormatPr defaultRowHeight="11.25" x14ac:dyDescent="0.2"/>
  <cols>
    <col min="1" max="1" width="24.7109375" style="1" customWidth="1"/>
    <col min="2" max="5" width="5.7109375" style="2" bestFit="1" customWidth="1"/>
    <col min="6" max="6" width="6.5703125" style="4" bestFit="1" customWidth="1"/>
    <col min="7" max="10" width="5.7109375" style="2" bestFit="1" customWidth="1"/>
    <col min="11" max="11" width="6.5703125" style="2" bestFit="1" customWidth="1"/>
    <col min="12" max="15" width="5.7109375" style="2" bestFit="1" customWidth="1"/>
    <col min="16" max="16" width="6.5703125" style="2" bestFit="1" customWidth="1"/>
    <col min="17" max="17" width="5.7109375" style="2" bestFit="1" customWidth="1"/>
    <col min="18" max="18" width="6.28515625" style="2" customWidth="1"/>
    <col min="19" max="20" width="5.7109375" style="2" bestFit="1" customWidth="1"/>
    <col min="21" max="21" width="6.5703125" style="2" bestFit="1" customWidth="1"/>
    <col min="22" max="23" width="5.7109375" style="2" bestFit="1" customWidth="1"/>
    <col min="24" max="25" width="5.7109375" style="2" customWidth="1"/>
    <col min="26" max="26" width="6.5703125" style="2" bestFit="1" customWidth="1"/>
    <col min="27" max="30" width="5.85546875" style="2" customWidth="1"/>
    <col min="31" max="32" width="9.140625" style="1"/>
    <col min="33" max="33" width="11.42578125" style="1" customWidth="1"/>
    <col min="34" max="16384" width="9.140625" style="1"/>
  </cols>
  <sheetData>
    <row r="1" spans="1:33" s="9" customFormat="1" ht="12" x14ac:dyDescent="0.2">
      <c r="A1" s="6" t="s">
        <v>23</v>
      </c>
      <c r="B1" s="7"/>
      <c r="C1" s="7"/>
      <c r="D1" s="7"/>
      <c r="E1" s="7"/>
      <c r="F1" s="8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3" s="9" customFormat="1" ht="15" x14ac:dyDescent="0.25">
      <c r="A2" s="6" t="s">
        <v>25</v>
      </c>
      <c r="B2" s="16" t="s">
        <v>24</v>
      </c>
      <c r="C2" s="7"/>
      <c r="D2" s="7"/>
      <c r="E2" s="7"/>
      <c r="F2" s="8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3" s="9" customFormat="1" ht="12" x14ac:dyDescent="0.2">
      <c r="A3" s="11" t="s">
        <v>27</v>
      </c>
      <c r="B3" s="10"/>
      <c r="C3" s="7"/>
      <c r="D3" s="7"/>
      <c r="E3" s="7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3" ht="23.25" x14ac:dyDescent="0.25">
      <c r="A4" s="5"/>
      <c r="B4" s="3" t="s">
        <v>0</v>
      </c>
      <c r="C4" s="3" t="s">
        <v>1</v>
      </c>
      <c r="D4" s="3" t="s">
        <v>2</v>
      </c>
      <c r="E4" s="3" t="s">
        <v>3</v>
      </c>
      <c r="F4" s="3" t="s">
        <v>13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13</v>
      </c>
      <c r="L4" s="3" t="s">
        <v>8</v>
      </c>
      <c r="M4" s="3" t="s">
        <v>9</v>
      </c>
      <c r="N4" s="3" t="s">
        <v>10</v>
      </c>
      <c r="O4" s="3" t="s">
        <v>11</v>
      </c>
      <c r="P4" s="3" t="s">
        <v>13</v>
      </c>
      <c r="Q4" s="3" t="s">
        <v>12</v>
      </c>
      <c r="R4" s="3" t="s">
        <v>28</v>
      </c>
      <c r="S4" s="3" t="s">
        <v>14</v>
      </c>
      <c r="T4" s="3" t="s">
        <v>15</v>
      </c>
      <c r="U4" s="3" t="s">
        <v>13</v>
      </c>
      <c r="V4" s="3" t="s">
        <v>37</v>
      </c>
      <c r="W4" s="3" t="s">
        <v>39</v>
      </c>
      <c r="X4" s="3" t="s">
        <v>40</v>
      </c>
      <c r="Y4" s="3" t="s">
        <v>41</v>
      </c>
      <c r="Z4" s="3" t="s">
        <v>13</v>
      </c>
      <c r="AA4" s="3" t="s">
        <v>42</v>
      </c>
      <c r="AB4" s="3" t="s">
        <v>43</v>
      </c>
      <c r="AC4" s="3" t="s">
        <v>44</v>
      </c>
      <c r="AD4" s="3" t="s">
        <v>45</v>
      </c>
      <c r="AE4" s="23" t="s">
        <v>29</v>
      </c>
      <c r="AF4" s="24"/>
      <c r="AG4" s="24"/>
    </row>
    <row r="5" spans="1:33" ht="59.25" customHeight="1" x14ac:dyDescent="0.2">
      <c r="A5" s="12" t="s">
        <v>19</v>
      </c>
      <c r="B5" s="13">
        <v>41632</v>
      </c>
      <c r="C5" s="13">
        <v>40192</v>
      </c>
      <c r="D5" s="13">
        <v>41500</v>
      </c>
      <c r="E5" s="13">
        <v>44229</v>
      </c>
      <c r="F5" s="14">
        <f t="shared" ref="F5:F9" si="0">SUM(B5:E5)</f>
        <v>167553</v>
      </c>
      <c r="G5" s="13">
        <v>40541</v>
      </c>
      <c r="H5" s="13">
        <v>40542</v>
      </c>
      <c r="I5" s="13">
        <v>39408</v>
      </c>
      <c r="J5" s="13">
        <v>39384</v>
      </c>
      <c r="K5" s="14">
        <f t="shared" ref="K5:K12" si="1">SUM(G5:J5)</f>
        <v>159875</v>
      </c>
      <c r="L5" s="13">
        <v>42027</v>
      </c>
      <c r="M5" s="13">
        <v>42833</v>
      </c>
      <c r="N5" s="13">
        <v>41715</v>
      </c>
      <c r="O5" s="13">
        <v>39776</v>
      </c>
      <c r="P5" s="14">
        <f t="shared" ref="P5:P12" si="2">SUM(L5:O5)</f>
        <v>166351</v>
      </c>
      <c r="Q5" s="13">
        <v>41522</v>
      </c>
      <c r="R5" s="15">
        <v>42014</v>
      </c>
      <c r="S5" s="13">
        <v>41502</v>
      </c>
      <c r="T5" s="13">
        <v>42730</v>
      </c>
      <c r="U5" s="18">
        <f t="shared" ref="U5:U12" si="3">SUM(Q5:T5)</f>
        <v>167768</v>
      </c>
      <c r="V5" s="19">
        <v>41727</v>
      </c>
      <c r="W5" s="19">
        <v>40664</v>
      </c>
      <c r="X5" s="19">
        <v>39554</v>
      </c>
      <c r="Y5" s="19">
        <v>40238</v>
      </c>
      <c r="Z5" s="18">
        <f t="shared" ref="Z5:Z12" si="4">SUM(V5:Y5)</f>
        <v>162183</v>
      </c>
      <c r="AA5" s="20">
        <v>42554</v>
      </c>
      <c r="AB5" s="20">
        <v>41645</v>
      </c>
      <c r="AC5" s="20">
        <v>42659</v>
      </c>
      <c r="AD5" s="20"/>
      <c r="AE5" s="21" t="s">
        <v>36</v>
      </c>
      <c r="AF5" s="22"/>
      <c r="AG5" s="22"/>
    </row>
    <row r="6" spans="1:33" ht="53.25" customHeight="1" x14ac:dyDescent="0.2">
      <c r="A6" s="12" t="s">
        <v>18</v>
      </c>
      <c r="B6" s="13">
        <v>59345</v>
      </c>
      <c r="C6" s="13">
        <v>59389</v>
      </c>
      <c r="D6" s="13">
        <v>62601</v>
      </c>
      <c r="E6" s="13">
        <v>64733</v>
      </c>
      <c r="F6" s="14">
        <f t="shared" si="0"/>
        <v>246068</v>
      </c>
      <c r="G6" s="13">
        <v>59880</v>
      </c>
      <c r="H6" s="13">
        <v>62325</v>
      </c>
      <c r="I6" s="13">
        <v>60631</v>
      </c>
      <c r="J6" s="13">
        <v>59634</v>
      </c>
      <c r="K6" s="14">
        <f t="shared" si="1"/>
        <v>242470</v>
      </c>
      <c r="L6" s="13">
        <v>61481</v>
      </c>
      <c r="M6" s="13">
        <v>62154</v>
      </c>
      <c r="N6" s="13">
        <v>63755</v>
      </c>
      <c r="O6" s="13">
        <v>63124</v>
      </c>
      <c r="P6" s="14">
        <f t="shared" si="2"/>
        <v>250514</v>
      </c>
      <c r="Q6" s="13">
        <v>67319</v>
      </c>
      <c r="R6" s="15">
        <v>67542</v>
      </c>
      <c r="S6" s="13">
        <v>65028</v>
      </c>
      <c r="T6" s="13">
        <v>68161</v>
      </c>
      <c r="U6" s="18">
        <f t="shared" si="3"/>
        <v>268050</v>
      </c>
      <c r="V6" s="19">
        <v>65362</v>
      </c>
      <c r="W6" s="19">
        <v>68228</v>
      </c>
      <c r="X6" s="19">
        <v>63062</v>
      </c>
      <c r="Y6" s="19">
        <v>65716</v>
      </c>
      <c r="Z6" s="18">
        <f t="shared" si="4"/>
        <v>262368</v>
      </c>
      <c r="AA6" s="20">
        <v>64135</v>
      </c>
      <c r="AB6" s="20">
        <v>64183</v>
      </c>
      <c r="AC6" s="20">
        <v>66017</v>
      </c>
      <c r="AD6" s="20"/>
      <c r="AE6" s="21" t="s">
        <v>38</v>
      </c>
      <c r="AF6" s="22"/>
      <c r="AG6" s="22"/>
    </row>
    <row r="7" spans="1:33" ht="70.5" customHeight="1" x14ac:dyDescent="0.2">
      <c r="A7" s="12" t="s">
        <v>20</v>
      </c>
      <c r="B7" s="13">
        <v>48</v>
      </c>
      <c r="C7" s="13">
        <v>28</v>
      </c>
      <c r="D7" s="13">
        <v>31</v>
      </c>
      <c r="E7" s="13">
        <v>181</v>
      </c>
      <c r="F7" s="14">
        <f>SUM(B7:E7)</f>
        <v>288</v>
      </c>
      <c r="G7" s="13">
        <v>226</v>
      </c>
      <c r="H7" s="13">
        <v>265</v>
      </c>
      <c r="I7" s="13">
        <v>260</v>
      </c>
      <c r="J7" s="13">
        <v>222</v>
      </c>
      <c r="K7" s="14">
        <f>SUM(G7:J7)</f>
        <v>973</v>
      </c>
      <c r="L7" s="13">
        <v>290</v>
      </c>
      <c r="M7" s="13">
        <v>309</v>
      </c>
      <c r="N7" s="13">
        <v>247</v>
      </c>
      <c r="O7" s="13">
        <v>269</v>
      </c>
      <c r="P7" s="14">
        <f>SUM(L7:O7)</f>
        <v>1115</v>
      </c>
      <c r="Q7" s="13">
        <v>565</v>
      </c>
      <c r="R7" s="15">
        <v>538</v>
      </c>
      <c r="S7" s="13">
        <v>480</v>
      </c>
      <c r="T7" s="13">
        <v>559</v>
      </c>
      <c r="U7" s="18">
        <f>SUM(Q7:T7)</f>
        <v>2142</v>
      </c>
      <c r="V7" s="19">
        <v>554</v>
      </c>
      <c r="W7" s="19">
        <v>597</v>
      </c>
      <c r="X7" s="19">
        <v>514</v>
      </c>
      <c r="Y7" s="19">
        <v>461</v>
      </c>
      <c r="Z7" s="18">
        <f>SUM(V7:Y7)</f>
        <v>2126</v>
      </c>
      <c r="AA7" s="20">
        <v>607</v>
      </c>
      <c r="AB7" s="20">
        <v>681</v>
      </c>
      <c r="AC7" s="20">
        <v>584</v>
      </c>
      <c r="AD7" s="20"/>
      <c r="AE7" s="21" t="s">
        <v>34</v>
      </c>
      <c r="AF7" s="22"/>
      <c r="AG7" s="22"/>
    </row>
    <row r="8" spans="1:33" ht="62.25" customHeight="1" x14ac:dyDescent="0.2">
      <c r="A8" s="12" t="s">
        <v>21</v>
      </c>
      <c r="B8" s="13">
        <v>1207</v>
      </c>
      <c r="C8" s="13">
        <v>1225</v>
      </c>
      <c r="D8" s="13">
        <v>1299</v>
      </c>
      <c r="E8" s="13">
        <v>1412</v>
      </c>
      <c r="F8" s="14">
        <f>SUM(B8:E8)</f>
        <v>5143</v>
      </c>
      <c r="G8" s="13">
        <v>888</v>
      </c>
      <c r="H8" s="13">
        <v>970</v>
      </c>
      <c r="I8" s="13">
        <v>902</v>
      </c>
      <c r="J8" s="13">
        <v>974</v>
      </c>
      <c r="K8" s="14">
        <f>SUM(G8:J8)</f>
        <v>3734</v>
      </c>
      <c r="L8" s="13">
        <v>992</v>
      </c>
      <c r="M8" s="13">
        <v>1019</v>
      </c>
      <c r="N8" s="13">
        <v>1231</v>
      </c>
      <c r="O8" s="13">
        <v>1202</v>
      </c>
      <c r="P8" s="14">
        <f>SUM(L8:O8)</f>
        <v>4444</v>
      </c>
      <c r="Q8" s="13">
        <v>1391</v>
      </c>
      <c r="R8" s="15">
        <v>1529</v>
      </c>
      <c r="S8" s="13">
        <v>1497</v>
      </c>
      <c r="T8" s="13">
        <v>1858</v>
      </c>
      <c r="U8" s="18">
        <f>SUM(Q8:T8)</f>
        <v>6275</v>
      </c>
      <c r="V8" s="19">
        <v>2034</v>
      </c>
      <c r="W8" s="19">
        <v>2067</v>
      </c>
      <c r="X8" s="19">
        <v>2162</v>
      </c>
      <c r="Y8" s="19">
        <v>2311</v>
      </c>
      <c r="Z8" s="18">
        <f>SUM(V8:Y8)</f>
        <v>8574</v>
      </c>
      <c r="AA8" s="20">
        <v>2473</v>
      </c>
      <c r="AB8" s="20">
        <v>2419</v>
      </c>
      <c r="AC8" s="20">
        <v>2021</v>
      </c>
      <c r="AD8" s="20"/>
      <c r="AE8" s="21" t="s">
        <v>35</v>
      </c>
      <c r="AF8" s="22"/>
      <c r="AG8" s="22"/>
    </row>
    <row r="9" spans="1:33" ht="63" customHeight="1" x14ac:dyDescent="0.2">
      <c r="A9" s="12" t="s">
        <v>16</v>
      </c>
      <c r="B9" s="13">
        <v>1602</v>
      </c>
      <c r="C9" s="13">
        <v>1900</v>
      </c>
      <c r="D9" s="13">
        <v>1906</v>
      </c>
      <c r="E9" s="13">
        <v>1858</v>
      </c>
      <c r="F9" s="14">
        <f t="shared" si="0"/>
        <v>7266</v>
      </c>
      <c r="G9" s="13">
        <v>1788</v>
      </c>
      <c r="H9" s="13">
        <v>1794</v>
      </c>
      <c r="I9" s="13">
        <v>1716</v>
      </c>
      <c r="J9" s="13">
        <v>1513</v>
      </c>
      <c r="K9" s="14">
        <f t="shared" si="1"/>
        <v>6811</v>
      </c>
      <c r="L9" s="13">
        <v>1642</v>
      </c>
      <c r="M9" s="13">
        <v>1716</v>
      </c>
      <c r="N9" s="13">
        <v>1638</v>
      </c>
      <c r="O9" s="13">
        <v>1504</v>
      </c>
      <c r="P9" s="14">
        <f t="shared" si="2"/>
        <v>6500</v>
      </c>
      <c r="Q9" s="13">
        <v>1542</v>
      </c>
      <c r="R9" s="15">
        <v>1520</v>
      </c>
      <c r="S9" s="13">
        <v>1542</v>
      </c>
      <c r="T9" s="17">
        <v>1370</v>
      </c>
      <c r="U9" s="18">
        <f t="shared" si="3"/>
        <v>5974</v>
      </c>
      <c r="V9" s="19">
        <v>1404</v>
      </c>
      <c r="W9" s="19">
        <v>1489</v>
      </c>
      <c r="X9" s="19">
        <v>1404</v>
      </c>
      <c r="Y9" s="19">
        <v>1156</v>
      </c>
      <c r="Z9" s="18">
        <f t="shared" si="4"/>
        <v>5453</v>
      </c>
      <c r="AA9" s="20">
        <v>1420</v>
      </c>
      <c r="AB9" s="20">
        <v>1322</v>
      </c>
      <c r="AC9" s="20">
        <v>1402</v>
      </c>
      <c r="AD9" s="20"/>
      <c r="AE9" s="21" t="s">
        <v>30</v>
      </c>
      <c r="AF9" s="22"/>
      <c r="AG9" s="22"/>
    </row>
    <row r="10" spans="1:33" ht="59.25" customHeight="1" x14ac:dyDescent="0.2">
      <c r="A10" s="12" t="s">
        <v>17</v>
      </c>
      <c r="B10" s="13">
        <v>9073</v>
      </c>
      <c r="C10" s="13">
        <v>9991</v>
      </c>
      <c r="D10" s="13">
        <v>9997</v>
      </c>
      <c r="E10" s="13">
        <v>10469</v>
      </c>
      <c r="F10" s="14">
        <f>SUM(B10:E10)</f>
        <v>39530</v>
      </c>
      <c r="G10" s="13">
        <v>10254</v>
      </c>
      <c r="H10" s="13">
        <v>10504</v>
      </c>
      <c r="I10" s="13">
        <v>9959</v>
      </c>
      <c r="J10" s="13">
        <v>9948</v>
      </c>
      <c r="K10" s="14">
        <f t="shared" si="1"/>
        <v>40665</v>
      </c>
      <c r="L10" s="13">
        <v>9959</v>
      </c>
      <c r="M10" s="13">
        <v>10855</v>
      </c>
      <c r="N10" s="13">
        <v>10905</v>
      </c>
      <c r="O10" s="13">
        <v>10733</v>
      </c>
      <c r="P10" s="14">
        <f t="shared" si="2"/>
        <v>42452</v>
      </c>
      <c r="Q10" s="13">
        <v>11283</v>
      </c>
      <c r="R10" s="15">
        <v>11625</v>
      </c>
      <c r="S10" s="13">
        <v>11372</v>
      </c>
      <c r="T10" s="17">
        <v>11020</v>
      </c>
      <c r="U10" s="18">
        <f t="shared" si="3"/>
        <v>45300</v>
      </c>
      <c r="V10" s="19">
        <v>12043</v>
      </c>
      <c r="W10" s="19">
        <v>12058</v>
      </c>
      <c r="X10" s="19">
        <v>11543</v>
      </c>
      <c r="Y10" s="19">
        <v>11397</v>
      </c>
      <c r="Z10" s="18">
        <f t="shared" si="4"/>
        <v>47041</v>
      </c>
      <c r="AA10" s="20">
        <v>11979</v>
      </c>
      <c r="AB10" s="20">
        <v>12203</v>
      </c>
      <c r="AC10" s="20">
        <v>12491</v>
      </c>
      <c r="AD10" s="20"/>
      <c r="AE10" s="21" t="s">
        <v>31</v>
      </c>
      <c r="AF10" s="22"/>
      <c r="AG10" s="22"/>
    </row>
    <row r="11" spans="1:33" ht="59.25" customHeight="1" x14ac:dyDescent="0.2">
      <c r="A11" s="12" t="s">
        <v>26</v>
      </c>
      <c r="B11" s="13">
        <v>11106</v>
      </c>
      <c r="C11" s="13">
        <v>11086</v>
      </c>
      <c r="D11" s="13">
        <v>11999</v>
      </c>
      <c r="E11" s="13">
        <v>12007</v>
      </c>
      <c r="F11" s="14">
        <f t="shared" ref="F11:F12" si="5">SUM(B11:E11)</f>
        <v>46198</v>
      </c>
      <c r="G11" s="13">
        <v>11916</v>
      </c>
      <c r="H11" s="13">
        <v>11436</v>
      </c>
      <c r="I11" s="13">
        <v>12105</v>
      </c>
      <c r="J11" s="13">
        <v>11711</v>
      </c>
      <c r="K11" s="14">
        <f t="shared" si="1"/>
        <v>47168</v>
      </c>
      <c r="L11" s="13">
        <v>11895</v>
      </c>
      <c r="M11" s="13">
        <v>11835</v>
      </c>
      <c r="N11" s="13">
        <v>12991</v>
      </c>
      <c r="O11" s="13">
        <v>12563</v>
      </c>
      <c r="P11" s="14">
        <f t="shared" si="2"/>
        <v>49284</v>
      </c>
      <c r="Q11" s="13">
        <v>12285</v>
      </c>
      <c r="R11" s="15">
        <v>12240</v>
      </c>
      <c r="S11" s="13">
        <v>12592</v>
      </c>
      <c r="T11" s="17">
        <v>12573</v>
      </c>
      <c r="U11" s="18">
        <f t="shared" si="3"/>
        <v>49690</v>
      </c>
      <c r="V11" s="19">
        <v>12551</v>
      </c>
      <c r="W11" s="19">
        <v>12322</v>
      </c>
      <c r="X11" s="19">
        <v>12923</v>
      </c>
      <c r="Y11" s="19">
        <v>13334</v>
      </c>
      <c r="Z11" s="18">
        <f t="shared" si="4"/>
        <v>51130</v>
      </c>
      <c r="AA11" s="20">
        <v>13645</v>
      </c>
      <c r="AB11" s="20">
        <v>13793</v>
      </c>
      <c r="AC11" s="20">
        <v>14353</v>
      </c>
      <c r="AD11" s="20"/>
      <c r="AE11" s="21" t="s">
        <v>32</v>
      </c>
      <c r="AF11" s="22"/>
      <c r="AG11" s="22"/>
    </row>
    <row r="12" spans="1:33" ht="51.75" customHeight="1" x14ac:dyDescent="0.2">
      <c r="A12" s="12" t="s">
        <v>22</v>
      </c>
      <c r="B12" s="13">
        <v>27568</v>
      </c>
      <c r="C12" s="13">
        <v>27834</v>
      </c>
      <c r="D12" s="13">
        <v>25618</v>
      </c>
      <c r="E12" s="13">
        <v>25685</v>
      </c>
      <c r="F12" s="14">
        <f t="shared" si="5"/>
        <v>106705</v>
      </c>
      <c r="G12" s="13">
        <v>28673</v>
      </c>
      <c r="H12" s="13">
        <v>28271</v>
      </c>
      <c r="I12" s="13">
        <v>26698</v>
      </c>
      <c r="J12" s="13">
        <v>25733</v>
      </c>
      <c r="K12" s="14">
        <f t="shared" si="1"/>
        <v>109375</v>
      </c>
      <c r="L12" s="13">
        <v>28033</v>
      </c>
      <c r="M12" s="13">
        <v>27080</v>
      </c>
      <c r="N12" s="13">
        <v>25920</v>
      </c>
      <c r="O12" s="13">
        <v>26946</v>
      </c>
      <c r="P12" s="14">
        <f t="shared" si="2"/>
        <v>107979</v>
      </c>
      <c r="Q12" s="13">
        <v>27370</v>
      </c>
      <c r="R12" s="15">
        <v>27812</v>
      </c>
      <c r="S12" s="13">
        <v>26692</v>
      </c>
      <c r="T12" s="17">
        <v>25636</v>
      </c>
      <c r="U12" s="18">
        <f t="shared" si="3"/>
        <v>107510</v>
      </c>
      <c r="V12" s="19">
        <v>28077</v>
      </c>
      <c r="W12" s="19">
        <v>28431</v>
      </c>
      <c r="X12" s="19">
        <v>27671</v>
      </c>
      <c r="Y12" s="19">
        <v>27163</v>
      </c>
      <c r="Z12" s="18">
        <f t="shared" si="4"/>
        <v>111342</v>
      </c>
      <c r="AA12" s="20">
        <v>30403</v>
      </c>
      <c r="AB12" s="20">
        <v>31177</v>
      </c>
      <c r="AC12" s="20">
        <v>30314</v>
      </c>
      <c r="AD12" s="20"/>
      <c r="AE12" s="21" t="s">
        <v>33</v>
      </c>
      <c r="AF12" s="22"/>
      <c r="AG12" s="22"/>
    </row>
  </sheetData>
  <mergeCells count="9">
    <mergeCell ref="AE12:AG12"/>
    <mergeCell ref="AE7:AG7"/>
    <mergeCell ref="AE8:AG8"/>
    <mergeCell ref="AE5:AG5"/>
    <mergeCell ref="AE4:AG4"/>
    <mergeCell ref="AE6:AG6"/>
    <mergeCell ref="AE9:AG9"/>
    <mergeCell ref="AE10:AG10"/>
    <mergeCell ref="AE11:AG11"/>
  </mergeCells>
  <hyperlinks>
    <hyperlink ref="B2" r:id="rId1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>Shrewsbury and Telford Hospital NHS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Perkins Laura</dc:creator>
  <cp:lastModifiedBy>Perkins Laura</cp:lastModifiedBy>
  <dcterms:created xsi:type="dcterms:W3CDTF">2016-09-19T09:09:43Z</dcterms:created>
  <dcterms:modified xsi:type="dcterms:W3CDTF">2019-01-07T16:24:04Z</dcterms:modified>
</cp:coreProperties>
</file>